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28" i="1" l="1"/>
  <c r="G43" i="1"/>
  <c r="G42" i="1"/>
</calcChain>
</file>

<file path=xl/sharedStrings.xml><?xml version="1.0" encoding="utf-8"?>
<sst xmlns="http://schemas.openxmlformats.org/spreadsheetml/2006/main" count="445" uniqueCount="238">
  <si>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</si>
  <si>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</si>
  <si>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</si>
  <si>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</si>
  <si>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</si>
  <si>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</si>
  <si>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</si>
  <si>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</si>
  <si>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</si>
  <si>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</si>
  <si>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Dragutina Domjanića</t>
  </si>
  <si>
    <t>Gajnice 31</t>
  </si>
  <si>
    <t>10090 Zagreb</t>
  </si>
  <si>
    <t>JAVNA OBJAVA INFORMACIJA O TROŠENJU SREDSTAVA ZA RAZDOBLJE 
OD 01.09.2025. DO 30.09.2025.</t>
  </si>
  <si>
    <t>2025-URA-656 | USLUGA SERVISA</t>
  </si>
  <si>
    <t>ABSOLUTE ALARMI</t>
  </si>
  <si>
    <t>ZAGREB</t>
  </si>
  <si>
    <t>3232 | USLUGE TEKUĆEG I INVESTICIJSKOG ODRŽAVANJA</t>
  </si>
  <si>
    <t xml:space="preserve">2025-URA-655 | ODRŽAVANJE </t>
  </si>
  <si>
    <t>AQUARIUM DESIGN &amp; TECHNOLOGY d.o.o.</t>
  </si>
  <si>
    <t>3239 | OSTALE USLUGE</t>
  </si>
  <si>
    <t>2025-URA-658 | KORIŠTENJE E RAČUNA</t>
  </si>
  <si>
    <t>FINA ZAGREB</t>
  </si>
  <si>
    <t>3431 | BANKARSKE USLUGE I USLUGE PLATNOG PROMETA</t>
  </si>
  <si>
    <t>2025-URA-647 | nuv 6/2025</t>
  </si>
  <si>
    <t>GRAD ZAGREB - PROL. RN PR</t>
  </si>
  <si>
    <t>10000 ZAGREB</t>
  </si>
  <si>
    <t>3234 | KOMUNALNE USLUGE</t>
  </si>
  <si>
    <t>2025-URA-652 | NUV ZA 7/2025</t>
  </si>
  <si>
    <t>2025-URA-660 | TARIFNA NAKNADA</t>
  </si>
  <si>
    <t>GRADSKA PLINARA ZAGREB -OPSKRBA d.o.o.</t>
  </si>
  <si>
    <t>3223 | ENERGIJA</t>
  </si>
  <si>
    <t>2025-URA-661 | TARIFNA NAKNADA</t>
  </si>
  <si>
    <t>2025-URA-662 | EL.ENERGIJA</t>
  </si>
  <si>
    <t>HEP OPSKRBA d.o.o.</t>
  </si>
  <si>
    <t>Zagreb</t>
  </si>
  <si>
    <t>2025-URA-659 | POŠTANSKE USLUGE</t>
  </si>
  <si>
    <t>HP-HRVATSKA POŠTA D.D.</t>
  </si>
  <si>
    <t>3233 | USLUGE PROMIDŽBE I INFORMIRANJA</t>
  </si>
  <si>
    <t>2025-URA-654 | RTV PRIST.</t>
  </si>
  <si>
    <t>HRVATSKA RADIO TELEVIZIJA</t>
  </si>
  <si>
    <t>2025-URA-657 | RADOVI -KRPANJE STUPOVA</t>
  </si>
  <si>
    <t>INTERIJERI PULEK J.D.O.O.</t>
  </si>
  <si>
    <t xml:space="preserve">STRMEC </t>
  </si>
  <si>
    <t>2025-URA-651 | VATRODOJAVA</t>
  </si>
  <si>
    <t>JAVNA VATROGASNA POSTROJBA GRADA ZAGREBA</t>
  </si>
  <si>
    <t>2025-URA-650 | obr. kamata</t>
  </si>
  <si>
    <t>VODOOPSKRBA I ODVODNJA</t>
  </si>
  <si>
    <t>3433 | ZATEZNE KAMATE</t>
  </si>
  <si>
    <t>2025-URA-680 | OSNOVNOŠKOLSKI KUPON</t>
  </si>
  <si>
    <t>ZAGREBAČKI ELEKTRIČNI TRAMVAJ D.O.O.</t>
  </si>
  <si>
    <t>3231 | USLUGE TELEFONA, POŠTE I PRIJEVOZA</t>
  </si>
  <si>
    <t>2025-URA-648 | usluga prikupljanja otpada</t>
  </si>
  <si>
    <t>ZAGREBAČKI HOLDING D O O -PODRUŽNICA ČISTOĆA</t>
  </si>
  <si>
    <t>2025-URA-649 | usluga prikupljanja otpada</t>
  </si>
  <si>
    <t>2025-URA-670 | HIGIJENSKE POTREPŠTINE</t>
  </si>
  <si>
    <t>ZU LJEKARNE ŠVALJEK</t>
  </si>
  <si>
    <t>3222 | MATERIJAL I SIROVINE</t>
  </si>
  <si>
    <t>2025-URA-663 | IZRADA RASPOREDA</t>
  </si>
  <si>
    <t>ZVEKI OBRT ZA INTELEKTUALNE USLUGE</t>
  </si>
  <si>
    <t>Sveta Nedelja</t>
  </si>
  <si>
    <t>3237 | INTELEKTUALNE I OSOBNE USLUGE</t>
  </si>
  <si>
    <t>PODIZANJE GOT.- NAKNADA</t>
  </si>
  <si>
    <t xml:space="preserve">2025-URA-682 | TROŠAK SMJEŠTAJA </t>
  </si>
  <si>
    <t>DUBROVNIK SUN DESTINATION MANAGMENT COMPANY</t>
  </si>
  <si>
    <t>DUBROVNIK</t>
  </si>
  <si>
    <t>3211 | SLUŽBENA PUTOVANJA</t>
  </si>
  <si>
    <t>2025-URA-673 | USLUGA SERVISA</t>
  </si>
  <si>
    <t>2025-URA-664 | ŠKOLSKI MATERIJAL</t>
  </si>
  <si>
    <t>MAKROMIKRO D.O.O.</t>
  </si>
  <si>
    <t>3221 | UREDSKI MATERIJAL I OSTALI MATERIJALNI RASHODI</t>
  </si>
  <si>
    <t>2025-URA-683 | USLUGA IZRADE KLJUČA</t>
  </si>
  <si>
    <t>REN-KEY VL. RENATO CELJAK</t>
  </si>
  <si>
    <t>3224 | MATERIJAL I DIJELOVI ZA TEKUĆE I INVESTICIJSKO ODRŽAVANJE</t>
  </si>
  <si>
    <t>ISPLATA -AUTORSKI HONORAR</t>
  </si>
  <si>
    <t>2025-URA-665 | SAVJETODAVNE USLUGE 08/2025</t>
  </si>
  <si>
    <t>DEKRA CROATIA d.o.o.</t>
  </si>
  <si>
    <t>2025-URA-692 | Klima Haier Tundra 1U50MEM</t>
  </si>
  <si>
    <t>GROF-obrt za instalaterske usluge vl.Josip Podore</t>
  </si>
  <si>
    <t>2025-URA-677 | POPRAVAK KLIME</t>
  </si>
  <si>
    <t>2025-URA-688 | PLUTO PANO, PLOČA BIJELA</t>
  </si>
  <si>
    <t>NEB TRGOVINA ZAGREB</t>
  </si>
  <si>
    <t>3225 | SITNI INVENTAR I AUTO GUME</t>
  </si>
  <si>
    <t>2025-URA-689 | PLASTIČNE POSUDE</t>
  </si>
  <si>
    <t>OFFERTISSIMA</t>
  </si>
  <si>
    <t>SV.NEDJELJA</t>
  </si>
  <si>
    <t xml:space="preserve">2025-URA-694 | POSUDE PLASTIČNE </t>
  </si>
  <si>
    <t>2025-URA-691 | mat za kuhinju</t>
  </si>
  <si>
    <t>METRO CASH &amp; CARRY D.O.O.</t>
  </si>
  <si>
    <t>10090 ZAGREB</t>
  </si>
  <si>
    <t>ISPLATA PLAĆE BORAVAK</t>
  </si>
  <si>
    <t>3111 | PLAĆE ZA REDOVAN RAD</t>
  </si>
  <si>
    <t xml:space="preserve">2025-URA-681 | USLUGA POPRAVKA </t>
  </si>
  <si>
    <t>ROLETARSTVO DODIĆ D.O.O.</t>
  </si>
  <si>
    <t>ISPLATA KOORDINATOR 8/2025</t>
  </si>
  <si>
    <t>ISPLATA POMOĆNICI EU 8/2025</t>
  </si>
  <si>
    <t>ISPLATA POMOĆNICI GRAD 8/2025</t>
  </si>
  <si>
    <t>3212 | NAKNADE ZA PRIJEVOZ, ZA RAD NA TERENU I ODVOJENI ŽIVOT</t>
  </si>
  <si>
    <t>ISPLATA PLAĆE -PRIPRAVNIK 8/2025</t>
  </si>
  <si>
    <t>2025-URA-697 | servis sprinklera</t>
  </si>
  <si>
    <t>ACCURO SISTEMI</t>
  </si>
  <si>
    <t>2025-URA-718 | naljepnice za stakla</t>
  </si>
  <si>
    <t>FOLIJE FENESTRA D.O.O.</t>
  </si>
  <si>
    <t>2025-URA-719 | montaža folija na prozore</t>
  </si>
  <si>
    <t>2025-URA-713 | namirnice</t>
  </si>
  <si>
    <t>GALLERIA INTERNATIONALE DOO</t>
  </si>
  <si>
    <t>2025-URA-723 | poštarina</t>
  </si>
  <si>
    <t>2025-URA-734 | namirnice</t>
  </si>
  <si>
    <t>INTERSPAR</t>
  </si>
  <si>
    <t>2025-URA-699 | sredstva za čišćenje</t>
  </si>
  <si>
    <t>MIKELEC</t>
  </si>
  <si>
    <t>ZAPREŠIĆ</t>
  </si>
  <si>
    <t>2025-URA-698 | materijal za održavanje</t>
  </si>
  <si>
    <t>MOBILNE USLUGE D.O.O.</t>
  </si>
  <si>
    <t>2025-URA-695 | odvoz otpada</t>
  </si>
  <si>
    <t>2025-URA-696 | usluga prikupljanja otpada</t>
  </si>
  <si>
    <t>2025-URA-711 | naminice</t>
  </si>
  <si>
    <t>AGRISTAR D.O.O.</t>
  </si>
  <si>
    <t>31220 VIŠNJEVAC</t>
  </si>
  <si>
    <t>2025-URA-672 | ODRŽAVANJE</t>
  </si>
  <si>
    <t>KONE d.o.o.</t>
  </si>
  <si>
    <t>10000 Zagreb</t>
  </si>
  <si>
    <t>2025-URA-724 | uredski materijal</t>
  </si>
  <si>
    <t>2025-URA-705 | Perilica rublja KOnčar PR1410MAINV</t>
  </si>
  <si>
    <t>PEVEX D.D.</t>
  </si>
  <si>
    <t>2025-URA-700 | popravak roleta</t>
  </si>
  <si>
    <t>2025-URA-702 | mjesečna naknada -fiksne usluge</t>
  </si>
  <si>
    <t>TELEMACH</t>
  </si>
  <si>
    <t>2025-URA-703 | MJESEČNA NAKNADA-MOBILNE USLUGE</t>
  </si>
  <si>
    <t>2025-URA-720 | fiksni dio</t>
  </si>
  <si>
    <t>2025-URA-721 | potrošnja vode</t>
  </si>
  <si>
    <t xml:space="preserve">2025-URA-722 | fiksni dio </t>
  </si>
  <si>
    <t>2025-URA-675 | OSNOVNOŠKOLSKI KUPON</t>
  </si>
  <si>
    <t>2025-URA-679 | NAKNADE BANKCI</t>
  </si>
  <si>
    <t>ERSTE&amp;STEIERMARKISCHE BANK D.D.</t>
  </si>
  <si>
    <t>51000 RIJEKA</t>
  </si>
  <si>
    <t>2025-URA-632 | aplikacija tajništvo</t>
  </si>
  <si>
    <t>DOKUMENTIT D.O.O.</t>
  </si>
  <si>
    <t>3238 | RAČUNALNE USLUGE</t>
  </si>
  <si>
    <t>ovrha</t>
  </si>
  <si>
    <t>3296 | TROŠKOVI SUDSKIH POSTUPAKA</t>
  </si>
  <si>
    <t>2025-URA-690 | MATERIJAL ZA ČIŠĆENJE</t>
  </si>
  <si>
    <t>ALCA ZAGREB D.O.O.</t>
  </si>
  <si>
    <t>2025-URA-726 | potrošnja plina</t>
  </si>
  <si>
    <t>2025-URA-727 | opskrba plina</t>
  </si>
  <si>
    <t>2025-URA-725 | potrošnja el.energije</t>
  </si>
  <si>
    <t>2025-URA-732 | Mat liga</t>
  </si>
  <si>
    <t>MAT OBRT ZA PODUKU VL.MAJA ZELČIĆ</t>
  </si>
  <si>
    <t>3299 | OSTALI NESPOMENUTI RASHODI POSLOVANJA</t>
  </si>
  <si>
    <t>2025-URA-752 | namirnice</t>
  </si>
  <si>
    <t>OPG Marijana Cvetić</t>
  </si>
  <si>
    <t>Jastrebarsko</t>
  </si>
  <si>
    <t>2025-URA-754 | čizme za domare</t>
  </si>
  <si>
    <t>SEVER S.D.L. D.O.O.</t>
  </si>
  <si>
    <t>3227 | SLUŽBENA, RADNA I ZAŠTITNA ODJEĆA</t>
  </si>
  <si>
    <t>2025-URA-712 | korištenje e računa</t>
  </si>
  <si>
    <t>isplata PN -Veliki Grđevac</t>
  </si>
  <si>
    <t>2321 | NAKNADE TROŠKOVA ZAPOSLENIMA</t>
  </si>
  <si>
    <t>2025-URA-666 | ČLANARINA 7-12</t>
  </si>
  <si>
    <t>HRVATSKA ZAJEDNICA OSNOVN</t>
  </si>
  <si>
    <t>3294 | ČLANARINE</t>
  </si>
  <si>
    <t>2025-URA-716 | namirnice</t>
  </si>
  <si>
    <t>IGO-MAT d.o.o.</t>
  </si>
  <si>
    <t>Samobor</t>
  </si>
  <si>
    <t>2025-URA-717 | namirnice</t>
  </si>
  <si>
    <t>2025-URA-749 | namirnice</t>
  </si>
  <si>
    <t>NAŠE KLASJE d.o.o.</t>
  </si>
  <si>
    <t>2025-URA-750 | namirnice</t>
  </si>
  <si>
    <t>PODRAVKA</t>
  </si>
  <si>
    <t>KOPRIVNICA</t>
  </si>
  <si>
    <t>2025-URA-771 | HP LASER 150nw Printer 4ZB95A, tipkovnica</t>
  </si>
  <si>
    <t>PROTIS</t>
  </si>
  <si>
    <t>2025-URA-755 | odjeća za spremačice</t>
  </si>
  <si>
    <t>URIHO-ZAGREB</t>
  </si>
  <si>
    <t>2025-URA-772 | nuv za 8/2025</t>
  </si>
  <si>
    <t>2025-URA-770 | materijal za kuhinju</t>
  </si>
  <si>
    <t>IKEA</t>
  </si>
  <si>
    <t>SESVETSKI KRALJEVEC</t>
  </si>
  <si>
    <t>2025-URA-668 | MATERIJAL ZA ČIŠĆENJE</t>
  </si>
  <si>
    <t>INSAKO D.O.O.</t>
  </si>
  <si>
    <t>2025-URA-669 | SREDSTVA ZA ČIŠĆENJE</t>
  </si>
  <si>
    <t>2025-URA-693 | ORMARI GARDEROBNI  HODNIK -44 KOM</t>
  </si>
  <si>
    <t>METALOBOX D.O.O.</t>
  </si>
  <si>
    <t>ČAKOVEC</t>
  </si>
  <si>
    <t>2025-URA-667 | GRB RH 30*40 DRVENI OKVIR</t>
  </si>
  <si>
    <t>NARODNE NOVINE d.d.</t>
  </si>
  <si>
    <t xml:space="preserve">2025-URA-760 | zastave za jarbol (150*300) grad zgb i OŠDD </t>
  </si>
  <si>
    <t>VALENTINO krojački obrt</t>
  </si>
  <si>
    <t>Beletinec</t>
  </si>
  <si>
    <t>2025-URA-753 | stolice ergenomske za učionice</t>
  </si>
  <si>
    <t>TEHNOMODELI D.O.O.</t>
  </si>
  <si>
    <t>2025-URA-701 | kemijsko i strojno čišćenje</t>
  </si>
  <si>
    <t xml:space="preserve">ADRIAVENT </t>
  </si>
  <si>
    <t>2025-URA-674 | USLUGA CDS-A</t>
  </si>
  <si>
    <t>AKD-ZAŠTITA D.O.O.</t>
  </si>
  <si>
    <t>2025-URA-671 | PLASTIČNE POSUDE</t>
  </si>
  <si>
    <t>2025-URA-684 | SERVIS PLAMENIKA</t>
  </si>
  <si>
    <t>PLAVA PTICA D. O. O.</t>
  </si>
  <si>
    <t>10020 ZAGREB</t>
  </si>
  <si>
    <t>2025-URA-686 | DEZINSEKCIJA</t>
  </si>
  <si>
    <t>SANITACIJA</t>
  </si>
  <si>
    <t>2025-URA-777 | pretplata Modra lasta, Smib</t>
  </si>
  <si>
    <t>ŠKOLSKA  KNJIGA D.D.</t>
  </si>
  <si>
    <t>2025-URA-733 | pap.ručnici</t>
  </si>
  <si>
    <t>TIP-ZAGREB D.O.O.</t>
  </si>
  <si>
    <t>10431 SVETA NEDELJA</t>
  </si>
  <si>
    <t>2025-URA-778 | baloni za uređenje škole-početak ŠG</t>
  </si>
  <si>
    <t>BALON CENTAR d.o.o.</t>
  </si>
  <si>
    <t>2025-URA-779 | baloni za početak ŠG</t>
  </si>
  <si>
    <t>2025-URA-794 | održavanje programa</t>
  </si>
  <si>
    <t>BLINK INFO D.O.O.</t>
  </si>
  <si>
    <t>23000 ZADAR</t>
  </si>
  <si>
    <t>2025-URA-687 | RTV PRETPLATE</t>
  </si>
  <si>
    <t>2025-URA-762 | terenska nastava -kuća Mate Lovraka</t>
  </si>
  <si>
    <t>OBORD D.O.O.</t>
  </si>
  <si>
    <t>2025-URA-704 | MJESEČNA NAKNADA MOBILNE USLUGE</t>
  </si>
  <si>
    <t>2025-URA-788 | odvoz smeća za 8/25</t>
  </si>
  <si>
    <t>ISP-33 INA -BENZIN KOSILICA</t>
  </si>
  <si>
    <t>2025-URA-730 | namirnice</t>
  </si>
  <si>
    <t>LEDO ZAGREB</t>
  </si>
  <si>
    <t>2025-URA-731 | namirnice</t>
  </si>
  <si>
    <t>2025-URA-766 | sredstva za pranje</t>
  </si>
  <si>
    <t>TEHNOINVEST ZAGREB D.O.O.</t>
  </si>
  <si>
    <t>2025-URA-728 | namirnice</t>
  </si>
  <si>
    <t>ZAGREBAČKE PEKARNE KLARA</t>
  </si>
  <si>
    <t>SVEUKUPNO</t>
  </si>
  <si>
    <t>ISPLATA PLAĆE MINISTARSTVO</t>
  </si>
  <si>
    <t>3111 | BRUTO PLAĆA</t>
  </si>
  <si>
    <t>3132 | DOPRINOS ZA ZDRAVSTVENO</t>
  </si>
  <si>
    <t>3212 | TROŠAK PRIJEVOZA S POSLA</t>
  </si>
  <si>
    <t>3237 | RASHODI ZA USLUGE</t>
  </si>
  <si>
    <t>4223 | POSTROJENJA I OPREMA</t>
  </si>
  <si>
    <t>3111 | OBVEZE ZA DOPRINOSE IZ PLAĆA</t>
  </si>
  <si>
    <t>3132 | OBVEZE ZA DOPRINOSE NA PLAĆE</t>
  </si>
  <si>
    <t>4227 | POSTROJENJA I OPREMA</t>
  </si>
  <si>
    <t>4221 | POSTROJENJA I OPREMA</t>
  </si>
  <si>
    <t>3211 | NAKNADE TROŠKOVA ZAPOSLENIMA</t>
  </si>
  <si>
    <t>ISPLATA 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</si>
</sst>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28" dataDxfId="18" totalsRowDxfId="17">
  <autoFilter ref="A6:G128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8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45902</v>
      </c>
      <c r="B7" s="10" t="s">
        <v>14</v>
      </c>
      <c r="C7" s="10" t="s">
        <v>15</v>
      </c>
      <c r="D7" s="6">
        <v>97586475497</v>
      </c>
      <c r="E7" s="8" t="s">
        <v>16</v>
      </c>
      <c r="F7" s="8" t="s">
        <v>17</v>
      </c>
      <c r="G7" s="9">
        <v>37.5</v>
      </c>
    </row>
    <row r="8" spans="1:8" ht="33.9" customHeight="1" x14ac:dyDescent="0.3">
      <c r="A8" s="25">
        <v>45902</v>
      </c>
      <c r="B8" s="26" t="s">
        <v>18</v>
      </c>
      <c r="C8" s="26" t="s">
        <v>19</v>
      </c>
      <c r="D8" s="27">
        <v>69437455330</v>
      </c>
      <c r="E8" s="28" t="s">
        <v>12</v>
      </c>
      <c r="F8" s="29" t="s">
        <v>20</v>
      </c>
      <c r="G8" s="30">
        <v>191.55</v>
      </c>
    </row>
    <row r="9" spans="1:8" ht="33.9" customHeight="1" x14ac:dyDescent="0.3">
      <c r="A9" s="25">
        <v>45902</v>
      </c>
      <c r="B9" s="26" t="s">
        <v>21</v>
      </c>
      <c r="C9" s="26" t="s">
        <v>22</v>
      </c>
      <c r="D9" s="27">
        <v>85821130368</v>
      </c>
      <c r="E9" s="28" t="s">
        <v>16</v>
      </c>
      <c r="F9" s="29" t="s">
        <v>23</v>
      </c>
      <c r="G9" s="30">
        <v>1.66</v>
      </c>
    </row>
    <row r="10" spans="1:8" ht="33.9" customHeight="1" x14ac:dyDescent="0.3">
      <c r="A10" s="25">
        <v>45902</v>
      </c>
      <c r="B10" s="26" t="s">
        <v>24</v>
      </c>
      <c r="C10" s="26" t="s">
        <v>25</v>
      </c>
      <c r="D10" s="27">
        <v>61817894937</v>
      </c>
      <c r="E10" s="28" t="s">
        <v>26</v>
      </c>
      <c r="F10" s="29" t="s">
        <v>27</v>
      </c>
      <c r="G10" s="30">
        <v>122.28</v>
      </c>
    </row>
    <row r="11" spans="1:8" ht="33.9" customHeight="1" x14ac:dyDescent="0.3">
      <c r="A11" s="25">
        <v>45902</v>
      </c>
      <c r="B11" s="26" t="s">
        <v>28</v>
      </c>
      <c r="C11" s="26" t="s">
        <v>25</v>
      </c>
      <c r="D11" s="27">
        <v>61817894937</v>
      </c>
      <c r="E11" s="28" t="s">
        <v>26</v>
      </c>
      <c r="F11" s="29" t="s">
        <v>27</v>
      </c>
      <c r="G11" s="30">
        <v>122.28</v>
      </c>
    </row>
    <row r="12" spans="1:8" ht="33.9" customHeight="1" x14ac:dyDescent="0.3">
      <c r="A12" s="25">
        <v>45902</v>
      </c>
      <c r="B12" s="26" t="s">
        <v>29</v>
      </c>
      <c r="C12" s="26" t="s">
        <v>30</v>
      </c>
      <c r="D12" s="27">
        <v>74364571096</v>
      </c>
      <c r="E12" s="28" t="s">
        <v>16</v>
      </c>
      <c r="F12" s="29" t="s">
        <v>31</v>
      </c>
      <c r="G12" s="30">
        <v>5.58</v>
      </c>
    </row>
    <row r="13" spans="1:8" ht="33.9" customHeight="1" x14ac:dyDescent="0.3">
      <c r="A13" s="25">
        <v>45902</v>
      </c>
      <c r="B13" s="26" t="s">
        <v>32</v>
      </c>
      <c r="C13" s="26" t="s">
        <v>30</v>
      </c>
      <c r="D13" s="27">
        <v>74364571096</v>
      </c>
      <c r="E13" s="28" t="s">
        <v>16</v>
      </c>
      <c r="F13" s="29" t="s">
        <v>31</v>
      </c>
      <c r="G13" s="30">
        <v>5.58</v>
      </c>
    </row>
    <row r="14" spans="1:8" ht="33.9" customHeight="1" x14ac:dyDescent="0.3">
      <c r="A14" s="25">
        <v>45902</v>
      </c>
      <c r="B14" s="26" t="s">
        <v>33</v>
      </c>
      <c r="C14" s="26" t="s">
        <v>34</v>
      </c>
      <c r="D14" s="27">
        <v>63073332379</v>
      </c>
      <c r="E14" s="28" t="s">
        <v>35</v>
      </c>
      <c r="F14" s="29" t="s">
        <v>31</v>
      </c>
      <c r="G14" s="30">
        <v>686.05</v>
      </c>
    </row>
    <row r="15" spans="1:8" ht="33.9" customHeight="1" x14ac:dyDescent="0.3">
      <c r="A15" s="25">
        <v>45902</v>
      </c>
      <c r="B15" s="26" t="s">
        <v>36</v>
      </c>
      <c r="C15" s="26" t="s">
        <v>37</v>
      </c>
      <c r="D15" s="27">
        <v>87311810356</v>
      </c>
      <c r="E15" s="28" t="s">
        <v>16</v>
      </c>
      <c r="F15" s="29" t="s">
        <v>38</v>
      </c>
      <c r="G15" s="30">
        <v>7.79</v>
      </c>
    </row>
    <row r="16" spans="1:8" ht="33.9" customHeight="1" x14ac:dyDescent="0.3">
      <c r="A16" s="25">
        <v>45902</v>
      </c>
      <c r="B16" s="26" t="s">
        <v>39</v>
      </c>
      <c r="C16" s="26" t="s">
        <v>40</v>
      </c>
      <c r="D16" s="27">
        <v>68419124305</v>
      </c>
      <c r="E16" s="28" t="s">
        <v>16</v>
      </c>
      <c r="F16" s="29" t="s">
        <v>38</v>
      </c>
      <c r="G16" s="30">
        <v>21.24</v>
      </c>
    </row>
    <row r="17" spans="1:7" ht="33.9" customHeight="1" x14ac:dyDescent="0.3">
      <c r="A17" s="25">
        <v>45902</v>
      </c>
      <c r="B17" s="26" t="s">
        <v>41</v>
      </c>
      <c r="C17" s="26" t="s">
        <v>42</v>
      </c>
      <c r="D17" s="27">
        <v>62609032431</v>
      </c>
      <c r="E17" s="28" t="s">
        <v>43</v>
      </c>
      <c r="F17" s="29" t="s">
        <v>17</v>
      </c>
      <c r="G17" s="30">
        <v>1375</v>
      </c>
    </row>
    <row r="18" spans="1:7" ht="33.9" customHeight="1" x14ac:dyDescent="0.3">
      <c r="A18" s="25">
        <v>45902</v>
      </c>
      <c r="B18" s="26" t="s">
        <v>44</v>
      </c>
      <c r="C18" s="26" t="s">
        <v>45</v>
      </c>
      <c r="D18" s="27">
        <v>92366589656</v>
      </c>
      <c r="E18" s="28" t="s">
        <v>26</v>
      </c>
      <c r="F18" s="29" t="s">
        <v>20</v>
      </c>
      <c r="G18" s="30">
        <v>124.43</v>
      </c>
    </row>
    <row r="19" spans="1:7" ht="33.9" customHeight="1" x14ac:dyDescent="0.3">
      <c r="A19" s="25">
        <v>45902</v>
      </c>
      <c r="B19" s="26" t="s">
        <v>46</v>
      </c>
      <c r="C19" s="26" t="s">
        <v>47</v>
      </c>
      <c r="D19" s="27">
        <v>85584865987</v>
      </c>
      <c r="E19" s="28" t="s">
        <v>16</v>
      </c>
      <c r="F19" s="29" t="s">
        <v>48</v>
      </c>
      <c r="G19" s="30">
        <v>5.54</v>
      </c>
    </row>
    <row r="20" spans="1:7" ht="33.9" customHeight="1" x14ac:dyDescent="0.3">
      <c r="A20" s="25">
        <v>45902</v>
      </c>
      <c r="B20" s="26" t="s">
        <v>49</v>
      </c>
      <c r="C20" s="26" t="s">
        <v>50</v>
      </c>
      <c r="D20" s="27">
        <v>82031999604</v>
      </c>
      <c r="E20" s="28" t="s">
        <v>16</v>
      </c>
      <c r="F20" s="29" t="s">
        <v>51</v>
      </c>
      <c r="G20" s="30">
        <v>134.68</v>
      </c>
    </row>
    <row r="21" spans="1:7" ht="33.9" customHeight="1" x14ac:dyDescent="0.3">
      <c r="A21" s="25">
        <v>45902</v>
      </c>
      <c r="B21" s="26" t="s">
        <v>52</v>
      </c>
      <c r="C21" s="26" t="s">
        <v>53</v>
      </c>
      <c r="D21" s="27">
        <v>85584865987</v>
      </c>
      <c r="E21" s="28" t="s">
        <v>16</v>
      </c>
      <c r="F21" s="29" t="s">
        <v>27</v>
      </c>
      <c r="G21" s="30">
        <v>400.29</v>
      </c>
    </row>
    <row r="22" spans="1:7" ht="33.9" customHeight="1" x14ac:dyDescent="0.3">
      <c r="A22" s="25">
        <v>45902</v>
      </c>
      <c r="B22" s="26" t="s">
        <v>54</v>
      </c>
      <c r="C22" s="26" t="s">
        <v>53</v>
      </c>
      <c r="D22" s="27">
        <v>85584865987</v>
      </c>
      <c r="E22" s="28" t="s">
        <v>16</v>
      </c>
      <c r="F22" s="29" t="s">
        <v>27</v>
      </c>
      <c r="G22" s="30">
        <v>361.86</v>
      </c>
    </row>
    <row r="23" spans="1:7" ht="33.9" customHeight="1" x14ac:dyDescent="0.3">
      <c r="A23" s="25">
        <v>45902</v>
      </c>
      <c r="B23" s="26" t="s">
        <v>55</v>
      </c>
      <c r="C23" s="26" t="s">
        <v>56</v>
      </c>
      <c r="D23" s="27">
        <v>55832250129</v>
      </c>
      <c r="E23" s="28" t="s">
        <v>16</v>
      </c>
      <c r="F23" s="29" t="s">
        <v>57</v>
      </c>
      <c r="G23" s="30">
        <v>536.20000000000005</v>
      </c>
    </row>
    <row r="24" spans="1:7" ht="33.9" customHeight="1" x14ac:dyDescent="0.3">
      <c r="A24" s="25">
        <v>45902</v>
      </c>
      <c r="B24" s="26" t="s">
        <v>58</v>
      </c>
      <c r="C24" s="26" t="s">
        <v>59</v>
      </c>
      <c r="D24" s="27">
        <v>75346269790</v>
      </c>
      <c r="E24" s="28" t="s">
        <v>60</v>
      </c>
      <c r="F24" s="29" t="s">
        <v>61</v>
      </c>
      <c r="G24" s="30">
        <v>2600</v>
      </c>
    </row>
    <row r="25" spans="1:7" ht="33.9" customHeight="1" x14ac:dyDescent="0.3">
      <c r="A25" s="25">
        <v>45903</v>
      </c>
      <c r="B25" s="26" t="s">
        <v>62</v>
      </c>
      <c r="C25" s="26"/>
      <c r="D25" s="27"/>
      <c r="E25" s="28"/>
      <c r="F25" s="29" t="s">
        <v>23</v>
      </c>
      <c r="G25" s="30">
        <v>0.54</v>
      </c>
    </row>
    <row r="26" spans="1:7" ht="33.9" customHeight="1" x14ac:dyDescent="0.3">
      <c r="A26" s="25">
        <v>45903</v>
      </c>
      <c r="B26" s="26" t="s">
        <v>63</v>
      </c>
      <c r="C26" s="26" t="s">
        <v>64</v>
      </c>
      <c r="D26" s="27">
        <v>60174672203</v>
      </c>
      <c r="E26" s="28" t="s">
        <v>65</v>
      </c>
      <c r="F26" s="29" t="s">
        <v>66</v>
      </c>
      <c r="G26" s="30">
        <v>319.5</v>
      </c>
    </row>
    <row r="27" spans="1:7" ht="33.9" customHeight="1" x14ac:dyDescent="0.3">
      <c r="A27" s="25">
        <v>45904</v>
      </c>
      <c r="B27" s="26" t="s">
        <v>67</v>
      </c>
      <c r="C27" s="26" t="s">
        <v>15</v>
      </c>
      <c r="D27" s="27">
        <v>97586475497</v>
      </c>
      <c r="E27" s="28" t="s">
        <v>16</v>
      </c>
      <c r="F27" s="29" t="s">
        <v>17</v>
      </c>
      <c r="G27" s="30">
        <v>187.5</v>
      </c>
    </row>
    <row r="28" spans="1:7" ht="33.9" customHeight="1" x14ac:dyDescent="0.3">
      <c r="A28" s="25">
        <v>45904</v>
      </c>
      <c r="B28" s="26" t="s">
        <v>68</v>
      </c>
      <c r="C28" s="26" t="s">
        <v>69</v>
      </c>
      <c r="D28" s="27">
        <v>50467974870</v>
      </c>
      <c r="E28" s="28" t="s">
        <v>35</v>
      </c>
      <c r="F28" s="29" t="s">
        <v>70</v>
      </c>
      <c r="G28" s="30">
        <v>295.91000000000003</v>
      </c>
    </row>
    <row r="29" spans="1:7" ht="33.9" customHeight="1" x14ac:dyDescent="0.3">
      <c r="A29" s="25">
        <v>45904</v>
      </c>
      <c r="B29" s="26" t="s">
        <v>71</v>
      </c>
      <c r="C29" s="26" t="s">
        <v>72</v>
      </c>
      <c r="D29" s="27">
        <v>47877400820</v>
      </c>
      <c r="E29" s="28" t="s">
        <v>16</v>
      </c>
      <c r="F29" s="29" t="s">
        <v>73</v>
      </c>
      <c r="G29" s="30">
        <v>12</v>
      </c>
    </row>
    <row r="30" spans="1:7" ht="33.9" customHeight="1" x14ac:dyDescent="0.3">
      <c r="A30" s="25">
        <v>45905</v>
      </c>
      <c r="B30" s="26" t="s">
        <v>74</v>
      </c>
      <c r="C30" s="26"/>
      <c r="D30" s="27"/>
      <c r="E30" s="28"/>
      <c r="F30" s="29" t="s">
        <v>230</v>
      </c>
      <c r="G30" s="30">
        <v>264.93</v>
      </c>
    </row>
    <row r="31" spans="1:7" ht="33.9" customHeight="1" x14ac:dyDescent="0.3">
      <c r="A31" s="25">
        <v>45905</v>
      </c>
      <c r="B31" s="26" t="s">
        <v>75</v>
      </c>
      <c r="C31" s="26" t="s">
        <v>76</v>
      </c>
      <c r="D31" s="27">
        <v>77141602140</v>
      </c>
      <c r="E31" s="28" t="s">
        <v>35</v>
      </c>
      <c r="F31" s="29" t="s">
        <v>61</v>
      </c>
      <c r="G31" s="30">
        <v>125</v>
      </c>
    </row>
    <row r="32" spans="1:7" ht="33.9" customHeight="1" x14ac:dyDescent="0.3">
      <c r="A32" s="25">
        <v>45905</v>
      </c>
      <c r="B32" s="26" t="s">
        <v>77</v>
      </c>
      <c r="C32" s="26" t="s">
        <v>78</v>
      </c>
      <c r="D32" s="27">
        <v>25695542338</v>
      </c>
      <c r="E32" s="28" t="s">
        <v>12</v>
      </c>
      <c r="F32" s="29" t="s">
        <v>231</v>
      </c>
      <c r="G32" s="30">
        <v>2010.38</v>
      </c>
    </row>
    <row r="33" spans="1:7" ht="33.9" customHeight="1" x14ac:dyDescent="0.3">
      <c r="A33" s="25">
        <v>45905</v>
      </c>
      <c r="B33" s="26" t="s">
        <v>79</v>
      </c>
      <c r="C33" s="26" t="s">
        <v>78</v>
      </c>
      <c r="D33" s="27">
        <v>25695542338</v>
      </c>
      <c r="E33" s="28" t="s">
        <v>12</v>
      </c>
      <c r="F33" s="29" t="s">
        <v>17</v>
      </c>
      <c r="G33" s="30">
        <v>112.5</v>
      </c>
    </row>
    <row r="34" spans="1:7" ht="33.9" customHeight="1" x14ac:dyDescent="0.3">
      <c r="A34" s="25">
        <v>45905</v>
      </c>
      <c r="B34" s="26" t="s">
        <v>80</v>
      </c>
      <c r="C34" s="26" t="s">
        <v>81</v>
      </c>
      <c r="D34" s="27">
        <v>49445479034</v>
      </c>
      <c r="E34" s="28" t="s">
        <v>26</v>
      </c>
      <c r="F34" s="29" t="s">
        <v>82</v>
      </c>
      <c r="G34" s="30">
        <v>976.13</v>
      </c>
    </row>
    <row r="35" spans="1:7" ht="33.9" customHeight="1" x14ac:dyDescent="0.3">
      <c r="A35" s="25">
        <v>45905</v>
      </c>
      <c r="B35" s="26" t="s">
        <v>83</v>
      </c>
      <c r="C35" s="26" t="s">
        <v>84</v>
      </c>
      <c r="D35" s="27">
        <v>643859701</v>
      </c>
      <c r="E35" s="28" t="s">
        <v>85</v>
      </c>
      <c r="F35" s="29" t="s">
        <v>57</v>
      </c>
      <c r="G35" s="30">
        <v>26.65</v>
      </c>
    </row>
    <row r="36" spans="1:7" ht="33.9" customHeight="1" x14ac:dyDescent="0.3">
      <c r="A36" s="25">
        <v>45906</v>
      </c>
      <c r="B36" s="26" t="s">
        <v>86</v>
      </c>
      <c r="C36" s="26" t="s">
        <v>84</v>
      </c>
      <c r="D36" s="27">
        <v>643859701</v>
      </c>
      <c r="E36" s="28" t="s">
        <v>85</v>
      </c>
      <c r="F36" s="29" t="s">
        <v>57</v>
      </c>
      <c r="G36" s="30">
        <v>9.5</v>
      </c>
    </row>
    <row r="37" spans="1:7" ht="33.9" customHeight="1" x14ac:dyDescent="0.3">
      <c r="A37" s="25">
        <v>45907</v>
      </c>
      <c r="B37" s="26" t="s">
        <v>87</v>
      </c>
      <c r="C37" s="26" t="s">
        <v>88</v>
      </c>
      <c r="D37" s="27">
        <v>38016445738</v>
      </c>
      <c r="E37" s="28" t="s">
        <v>89</v>
      </c>
      <c r="F37" s="29" t="s">
        <v>57</v>
      </c>
      <c r="G37" s="30">
        <v>487</v>
      </c>
    </row>
    <row r="38" spans="1:7" ht="33.9" customHeight="1" x14ac:dyDescent="0.3">
      <c r="A38" s="25">
        <v>45908</v>
      </c>
      <c r="B38" s="26" t="s">
        <v>90</v>
      </c>
      <c r="C38" s="26"/>
      <c r="D38" s="27"/>
      <c r="E38" s="28"/>
      <c r="F38" s="29" t="s">
        <v>232</v>
      </c>
      <c r="G38" s="30">
        <v>3018.76</v>
      </c>
    </row>
    <row r="39" spans="1:7" ht="33.9" customHeight="1" x14ac:dyDescent="0.3">
      <c r="A39" s="25">
        <v>45908</v>
      </c>
      <c r="B39" s="26" t="s">
        <v>90</v>
      </c>
      <c r="C39" s="26"/>
      <c r="D39" s="27"/>
      <c r="E39" s="28"/>
      <c r="F39" s="29" t="s">
        <v>233</v>
      </c>
      <c r="G39" s="30">
        <v>2490.46</v>
      </c>
    </row>
    <row r="40" spans="1:7" ht="33.9" customHeight="1" x14ac:dyDescent="0.3">
      <c r="A40" s="25">
        <v>45908</v>
      </c>
      <c r="B40" s="26" t="s">
        <v>90</v>
      </c>
      <c r="C40" s="26"/>
      <c r="D40" s="27"/>
      <c r="E40" s="28"/>
      <c r="F40" s="29" t="s">
        <v>91</v>
      </c>
      <c r="G40" s="30">
        <v>12075</v>
      </c>
    </row>
    <row r="41" spans="1:7" ht="33.9" customHeight="1" x14ac:dyDescent="0.3">
      <c r="A41" s="25">
        <v>45909</v>
      </c>
      <c r="B41" s="26" t="s">
        <v>92</v>
      </c>
      <c r="C41" s="26" t="s">
        <v>93</v>
      </c>
      <c r="D41" s="27">
        <v>12815743341</v>
      </c>
      <c r="E41" s="28" t="s">
        <v>26</v>
      </c>
      <c r="F41" s="29" t="s">
        <v>17</v>
      </c>
      <c r="G41" s="30">
        <v>618.39</v>
      </c>
    </row>
    <row r="42" spans="1:7" ht="33.9" customHeight="1" x14ac:dyDescent="0.3">
      <c r="A42" s="25">
        <v>45909</v>
      </c>
      <c r="B42" s="26" t="s">
        <v>226</v>
      </c>
      <c r="C42" s="26"/>
      <c r="D42" s="27"/>
      <c r="E42" s="28"/>
      <c r="F42" s="29" t="s">
        <v>227</v>
      </c>
      <c r="G42" s="30">
        <f>186071.66+2628.32</f>
        <v>188699.98</v>
      </c>
    </row>
    <row r="43" spans="1:7" ht="33.9" customHeight="1" x14ac:dyDescent="0.3">
      <c r="A43" s="25">
        <v>45909</v>
      </c>
      <c r="B43" s="26" t="s">
        <v>226</v>
      </c>
      <c r="C43" s="26"/>
      <c r="D43" s="27"/>
      <c r="E43" s="28"/>
      <c r="F43" s="29" t="s">
        <v>228</v>
      </c>
      <c r="G43" s="30">
        <f>3071.8+433.67</f>
        <v>3505.4700000000003</v>
      </c>
    </row>
    <row r="44" spans="1:7" ht="33.9" customHeight="1" x14ac:dyDescent="0.3">
      <c r="A44" s="25">
        <v>45909</v>
      </c>
      <c r="B44" s="26" t="s">
        <v>226</v>
      </c>
      <c r="C44" s="26"/>
      <c r="D44" s="27"/>
      <c r="E44" s="28"/>
      <c r="F44" s="29" t="s">
        <v>229</v>
      </c>
      <c r="G44" s="30">
        <v>1584.57</v>
      </c>
    </row>
    <row r="45" spans="1:7" ht="33.9" customHeight="1" x14ac:dyDescent="0.3">
      <c r="A45" s="25">
        <v>45910</v>
      </c>
      <c r="B45" s="26" t="s">
        <v>94</v>
      </c>
      <c r="C45" s="26"/>
      <c r="D45" s="27"/>
      <c r="E45" s="28"/>
      <c r="F45" s="29" t="s">
        <v>232</v>
      </c>
      <c r="G45" s="30">
        <v>46.88</v>
      </c>
    </row>
    <row r="46" spans="1:7" ht="33.9" customHeight="1" x14ac:dyDescent="0.3">
      <c r="A46" s="25">
        <v>45910</v>
      </c>
      <c r="B46" s="26" t="s">
        <v>95</v>
      </c>
      <c r="C46" s="26"/>
      <c r="D46" s="27"/>
      <c r="E46" s="28"/>
      <c r="F46" s="29" t="s">
        <v>232</v>
      </c>
      <c r="G46" s="30">
        <v>1264.46</v>
      </c>
    </row>
    <row r="47" spans="1:7" ht="33.9" customHeight="1" x14ac:dyDescent="0.3">
      <c r="A47" s="25">
        <v>45910</v>
      </c>
      <c r="B47" s="26" t="s">
        <v>96</v>
      </c>
      <c r="C47" s="26"/>
      <c r="D47" s="27"/>
      <c r="E47" s="28"/>
      <c r="F47" s="29" t="s">
        <v>232</v>
      </c>
      <c r="G47" s="30">
        <v>1025.8599999999999</v>
      </c>
    </row>
    <row r="48" spans="1:7" ht="33.9" customHeight="1" x14ac:dyDescent="0.3">
      <c r="A48" s="25">
        <v>45910</v>
      </c>
      <c r="B48" s="26" t="s">
        <v>94</v>
      </c>
      <c r="C48" s="26"/>
      <c r="D48" s="27"/>
      <c r="E48" s="28"/>
      <c r="F48" s="29" t="s">
        <v>233</v>
      </c>
      <c r="G48" s="30">
        <v>38.67</v>
      </c>
    </row>
    <row r="49" spans="1:7" ht="33.9" customHeight="1" x14ac:dyDescent="0.3">
      <c r="A49" s="25">
        <v>45910</v>
      </c>
      <c r="B49" s="26" t="s">
        <v>95</v>
      </c>
      <c r="C49" s="26"/>
      <c r="D49" s="27"/>
      <c r="E49" s="28"/>
      <c r="F49" s="29" t="s">
        <v>233</v>
      </c>
      <c r="G49" s="30">
        <v>1172.03</v>
      </c>
    </row>
    <row r="50" spans="1:7" ht="33.9" customHeight="1" x14ac:dyDescent="0.3">
      <c r="A50" s="25">
        <v>45910</v>
      </c>
      <c r="B50" s="26" t="s">
        <v>96</v>
      </c>
      <c r="C50" s="26"/>
      <c r="D50" s="27"/>
      <c r="E50" s="28"/>
      <c r="F50" s="29" t="s">
        <v>233</v>
      </c>
      <c r="G50" s="30">
        <v>1046.27</v>
      </c>
    </row>
    <row r="51" spans="1:7" ht="33.9" customHeight="1" x14ac:dyDescent="0.3">
      <c r="A51" s="25">
        <v>45910</v>
      </c>
      <c r="B51" s="26" t="s">
        <v>94</v>
      </c>
      <c r="C51" s="26"/>
      <c r="D51" s="27"/>
      <c r="E51" s="28"/>
      <c r="F51" s="29" t="s">
        <v>91</v>
      </c>
      <c r="G51" s="30">
        <v>187.5</v>
      </c>
    </row>
    <row r="52" spans="1:7" ht="33.9" customHeight="1" x14ac:dyDescent="0.3">
      <c r="A52" s="25">
        <v>45910</v>
      </c>
      <c r="B52" s="26" t="s">
        <v>95</v>
      </c>
      <c r="C52" s="26"/>
      <c r="D52" s="27"/>
      <c r="E52" s="28"/>
      <c r="F52" s="29" t="s">
        <v>91</v>
      </c>
      <c r="G52" s="30">
        <v>5838.79</v>
      </c>
    </row>
    <row r="53" spans="1:7" ht="33.9" customHeight="1" x14ac:dyDescent="0.3">
      <c r="A53" s="25">
        <v>45910</v>
      </c>
      <c r="B53" s="26" t="s">
        <v>96</v>
      </c>
      <c r="C53" s="26"/>
      <c r="D53" s="27"/>
      <c r="E53" s="28"/>
      <c r="F53" s="29" t="s">
        <v>91</v>
      </c>
      <c r="G53" s="30">
        <v>5994.23</v>
      </c>
    </row>
    <row r="54" spans="1:7" ht="33.9" customHeight="1" x14ac:dyDescent="0.3">
      <c r="A54" s="25">
        <v>45910</v>
      </c>
      <c r="B54" s="26" t="s">
        <v>95</v>
      </c>
      <c r="C54" s="26"/>
      <c r="D54" s="27"/>
      <c r="E54" s="28"/>
      <c r="F54" s="29" t="s">
        <v>97</v>
      </c>
      <c r="G54" s="30">
        <v>161</v>
      </c>
    </row>
    <row r="55" spans="1:7" ht="33.9" customHeight="1" x14ac:dyDescent="0.3">
      <c r="A55" s="25">
        <v>45910</v>
      </c>
      <c r="B55" s="26" t="s">
        <v>96</v>
      </c>
      <c r="C55" s="26"/>
      <c r="D55" s="27"/>
      <c r="E55" s="28"/>
      <c r="F55" s="29" t="s">
        <v>97</v>
      </c>
      <c r="G55" s="30">
        <v>114.32</v>
      </c>
    </row>
    <row r="56" spans="1:7" ht="33.9" customHeight="1" x14ac:dyDescent="0.3">
      <c r="A56" s="25">
        <v>45911</v>
      </c>
      <c r="B56" s="26" t="s">
        <v>98</v>
      </c>
      <c r="C56" s="26"/>
      <c r="D56" s="27"/>
      <c r="E56" s="28"/>
      <c r="F56" s="29" t="s">
        <v>232</v>
      </c>
      <c r="G56" s="30">
        <v>352.97</v>
      </c>
    </row>
    <row r="57" spans="1:7" ht="33.9" customHeight="1" x14ac:dyDescent="0.3">
      <c r="A57" s="25">
        <v>45911</v>
      </c>
      <c r="B57" s="26" t="s">
        <v>98</v>
      </c>
      <c r="C57" s="26"/>
      <c r="D57" s="27"/>
      <c r="E57" s="28"/>
      <c r="F57" s="29" t="s">
        <v>233</v>
      </c>
      <c r="G57" s="30">
        <v>291.2</v>
      </c>
    </row>
    <row r="58" spans="1:7" ht="33.9" customHeight="1" x14ac:dyDescent="0.3">
      <c r="A58" s="25">
        <v>45911</v>
      </c>
      <c r="B58" s="26" t="s">
        <v>98</v>
      </c>
      <c r="C58" s="26"/>
      <c r="D58" s="27"/>
      <c r="E58" s="28"/>
      <c r="F58" s="29" t="s">
        <v>91</v>
      </c>
      <c r="G58" s="30">
        <v>1411.89</v>
      </c>
    </row>
    <row r="59" spans="1:7" ht="33.9" customHeight="1" x14ac:dyDescent="0.3">
      <c r="A59" s="25">
        <v>45911</v>
      </c>
      <c r="B59" s="26" t="s">
        <v>98</v>
      </c>
      <c r="C59" s="26"/>
      <c r="D59" s="27"/>
      <c r="E59" s="28"/>
      <c r="F59" s="29" t="s">
        <v>97</v>
      </c>
      <c r="G59" s="30">
        <v>22.94</v>
      </c>
    </row>
    <row r="60" spans="1:7" ht="33.9" customHeight="1" x14ac:dyDescent="0.3">
      <c r="A60" s="25">
        <v>45911</v>
      </c>
      <c r="B60" s="26" t="s">
        <v>99</v>
      </c>
      <c r="C60" s="26" t="s">
        <v>100</v>
      </c>
      <c r="D60" s="27">
        <v>13965170689</v>
      </c>
      <c r="E60" s="28" t="s">
        <v>16</v>
      </c>
      <c r="F60" s="29" t="s">
        <v>17</v>
      </c>
      <c r="G60" s="30">
        <v>437.5</v>
      </c>
    </row>
    <row r="61" spans="1:7" ht="33.9" customHeight="1" x14ac:dyDescent="0.3">
      <c r="A61" s="25">
        <v>45911</v>
      </c>
      <c r="B61" s="26" t="s">
        <v>101</v>
      </c>
      <c r="C61" s="26" t="s">
        <v>102</v>
      </c>
      <c r="D61" s="27">
        <v>50142085426</v>
      </c>
      <c r="E61" s="28" t="s">
        <v>26</v>
      </c>
      <c r="F61" s="29" t="s">
        <v>73</v>
      </c>
      <c r="G61" s="30">
        <v>1223</v>
      </c>
    </row>
    <row r="62" spans="1:7" ht="33.9" customHeight="1" x14ac:dyDescent="0.3">
      <c r="A62" s="25">
        <v>45911</v>
      </c>
      <c r="B62" s="26" t="s">
        <v>103</v>
      </c>
      <c r="C62" s="26" t="s">
        <v>102</v>
      </c>
      <c r="D62" s="27">
        <v>50142085426</v>
      </c>
      <c r="E62" s="28" t="s">
        <v>26</v>
      </c>
      <c r="F62" s="29" t="s">
        <v>17</v>
      </c>
      <c r="G62" s="30">
        <v>1414</v>
      </c>
    </row>
    <row r="63" spans="1:7" ht="33.9" customHeight="1" x14ac:dyDescent="0.3">
      <c r="A63" s="25">
        <v>45911</v>
      </c>
      <c r="B63" s="26" t="s">
        <v>104</v>
      </c>
      <c r="C63" s="26" t="s">
        <v>105</v>
      </c>
      <c r="D63" s="27">
        <v>15724166318</v>
      </c>
      <c r="E63" s="28" t="s">
        <v>26</v>
      </c>
      <c r="F63" s="29" t="s">
        <v>57</v>
      </c>
      <c r="G63" s="30">
        <v>117.5</v>
      </c>
    </row>
    <row r="64" spans="1:7" ht="33.9" customHeight="1" x14ac:dyDescent="0.3">
      <c r="A64" s="25">
        <v>45911</v>
      </c>
      <c r="B64" s="26" t="s">
        <v>106</v>
      </c>
      <c r="C64" s="26" t="s">
        <v>37</v>
      </c>
      <c r="D64" s="27">
        <v>87311810356</v>
      </c>
      <c r="E64" s="28" t="s">
        <v>16</v>
      </c>
      <c r="F64" s="29" t="s">
        <v>38</v>
      </c>
      <c r="G64" s="30">
        <v>11.67</v>
      </c>
    </row>
    <row r="65" spans="1:7" ht="33.9" customHeight="1" x14ac:dyDescent="0.3">
      <c r="A65" s="25">
        <v>45911</v>
      </c>
      <c r="B65" s="26" t="s">
        <v>107</v>
      </c>
      <c r="C65" s="26" t="s">
        <v>108</v>
      </c>
      <c r="D65" s="27">
        <v>46108893754</v>
      </c>
      <c r="E65" s="28" t="s">
        <v>16</v>
      </c>
      <c r="F65" s="29" t="s">
        <v>57</v>
      </c>
      <c r="G65" s="30">
        <v>62.57</v>
      </c>
    </row>
    <row r="66" spans="1:7" ht="33.9" customHeight="1" x14ac:dyDescent="0.3">
      <c r="A66" s="25">
        <v>45911</v>
      </c>
      <c r="B66" s="26" t="s">
        <v>109</v>
      </c>
      <c r="C66" s="26" t="s">
        <v>110</v>
      </c>
      <c r="D66" s="27">
        <v>27449956075</v>
      </c>
      <c r="E66" s="28" t="s">
        <v>111</v>
      </c>
      <c r="F66" s="29" t="s">
        <v>70</v>
      </c>
      <c r="G66" s="30">
        <v>309</v>
      </c>
    </row>
    <row r="67" spans="1:7" ht="33.9" customHeight="1" x14ac:dyDescent="0.3">
      <c r="A67" s="25">
        <v>45911</v>
      </c>
      <c r="B67" s="26" t="s">
        <v>112</v>
      </c>
      <c r="C67" s="26" t="s">
        <v>113</v>
      </c>
      <c r="D67" s="27">
        <v>28069012828</v>
      </c>
      <c r="E67" s="28" t="s">
        <v>16</v>
      </c>
      <c r="F67" s="29" t="s">
        <v>73</v>
      </c>
      <c r="G67" s="30">
        <v>426.27</v>
      </c>
    </row>
    <row r="68" spans="1:7" ht="33.9" customHeight="1" x14ac:dyDescent="0.3">
      <c r="A68" s="25">
        <v>45911</v>
      </c>
      <c r="B68" s="26" t="s">
        <v>114</v>
      </c>
      <c r="C68" s="26" t="s">
        <v>53</v>
      </c>
      <c r="D68" s="27">
        <v>85584865987</v>
      </c>
      <c r="E68" s="28" t="s">
        <v>16</v>
      </c>
      <c r="F68" s="29" t="s">
        <v>27</v>
      </c>
      <c r="G68" s="30">
        <v>290.95</v>
      </c>
    </row>
    <row r="69" spans="1:7" ht="33.9" customHeight="1" x14ac:dyDescent="0.3">
      <c r="A69" s="25">
        <v>45911</v>
      </c>
      <c r="B69" s="26" t="s">
        <v>115</v>
      </c>
      <c r="C69" s="26" t="s">
        <v>53</v>
      </c>
      <c r="D69" s="27">
        <v>85584865987</v>
      </c>
      <c r="E69" s="28" t="s">
        <v>16</v>
      </c>
      <c r="F69" s="29" t="s">
        <v>27</v>
      </c>
      <c r="G69" s="30">
        <v>179.44</v>
      </c>
    </row>
    <row r="70" spans="1:7" ht="33.9" customHeight="1" x14ac:dyDescent="0.3">
      <c r="A70" s="25">
        <v>45912</v>
      </c>
      <c r="B70" s="26" t="s">
        <v>116</v>
      </c>
      <c r="C70" s="26" t="s">
        <v>117</v>
      </c>
      <c r="D70" s="27">
        <v>81471922102</v>
      </c>
      <c r="E70" s="28" t="s">
        <v>118</v>
      </c>
      <c r="F70" s="29" t="s">
        <v>57</v>
      </c>
      <c r="G70" s="30">
        <v>452.84</v>
      </c>
    </row>
    <row r="71" spans="1:7" ht="33.9" customHeight="1" x14ac:dyDescent="0.3">
      <c r="A71" s="25">
        <v>45912</v>
      </c>
      <c r="B71" s="26" t="s">
        <v>119</v>
      </c>
      <c r="C71" s="26" t="s">
        <v>120</v>
      </c>
      <c r="D71" s="27">
        <v>15526597734</v>
      </c>
      <c r="E71" s="28" t="s">
        <v>121</v>
      </c>
      <c r="F71" s="29" t="s">
        <v>17</v>
      </c>
      <c r="G71" s="30">
        <v>49.06</v>
      </c>
    </row>
    <row r="72" spans="1:7" ht="33.9" customHeight="1" x14ac:dyDescent="0.3">
      <c r="A72" s="25">
        <v>45912</v>
      </c>
      <c r="B72" s="26" t="s">
        <v>122</v>
      </c>
      <c r="C72" s="26" t="s">
        <v>69</v>
      </c>
      <c r="D72" s="27">
        <v>50467974870</v>
      </c>
      <c r="E72" s="28" t="s">
        <v>35</v>
      </c>
      <c r="F72" s="29" t="s">
        <v>70</v>
      </c>
      <c r="G72" s="30">
        <v>17.079999999999998</v>
      </c>
    </row>
    <row r="73" spans="1:7" ht="33.9" customHeight="1" x14ac:dyDescent="0.3">
      <c r="A73" s="25">
        <v>45912</v>
      </c>
      <c r="B73" s="26" t="s">
        <v>123</v>
      </c>
      <c r="C73" s="26" t="s">
        <v>124</v>
      </c>
      <c r="D73" s="27">
        <v>73660371074</v>
      </c>
      <c r="E73" s="28" t="s">
        <v>16</v>
      </c>
      <c r="F73" s="29" t="s">
        <v>234</v>
      </c>
      <c r="G73" s="30">
        <v>686.13</v>
      </c>
    </row>
    <row r="74" spans="1:7" ht="33.9" customHeight="1" x14ac:dyDescent="0.3">
      <c r="A74" s="25">
        <v>45912</v>
      </c>
      <c r="B74" s="26" t="s">
        <v>125</v>
      </c>
      <c r="C74" s="26" t="s">
        <v>93</v>
      </c>
      <c r="D74" s="27">
        <v>12815743341</v>
      </c>
      <c r="E74" s="28" t="s">
        <v>26</v>
      </c>
      <c r="F74" s="29" t="s">
        <v>17</v>
      </c>
      <c r="G74" s="30">
        <v>1783.11</v>
      </c>
    </row>
    <row r="75" spans="1:7" ht="33.9" customHeight="1" x14ac:dyDescent="0.3">
      <c r="A75" s="25">
        <v>45912</v>
      </c>
      <c r="B75" s="26" t="s">
        <v>126</v>
      </c>
      <c r="C75" s="26" t="s">
        <v>127</v>
      </c>
      <c r="D75" s="27">
        <v>70133616033</v>
      </c>
      <c r="E75" s="28" t="s">
        <v>16</v>
      </c>
      <c r="F75" s="29" t="s">
        <v>51</v>
      </c>
      <c r="G75" s="30">
        <v>18.75</v>
      </c>
    </row>
    <row r="76" spans="1:7" ht="33.9" customHeight="1" x14ac:dyDescent="0.3">
      <c r="A76" s="25">
        <v>45912</v>
      </c>
      <c r="B76" s="26" t="s">
        <v>128</v>
      </c>
      <c r="C76" s="26" t="s">
        <v>127</v>
      </c>
      <c r="D76" s="27">
        <v>70133616033</v>
      </c>
      <c r="E76" s="28" t="s">
        <v>16</v>
      </c>
      <c r="F76" s="29" t="s">
        <v>51</v>
      </c>
      <c r="G76" s="30">
        <v>147.9</v>
      </c>
    </row>
    <row r="77" spans="1:7" ht="33.9" customHeight="1" x14ac:dyDescent="0.3">
      <c r="A77" s="25">
        <v>45912</v>
      </c>
      <c r="B77" s="26" t="s">
        <v>129</v>
      </c>
      <c r="C77" s="26" t="s">
        <v>47</v>
      </c>
      <c r="D77" s="27">
        <v>85584865987</v>
      </c>
      <c r="E77" s="28" t="s">
        <v>16</v>
      </c>
      <c r="F77" s="29" t="s">
        <v>27</v>
      </c>
      <c r="G77" s="30">
        <v>74.989999999999995</v>
      </c>
    </row>
    <row r="78" spans="1:7" ht="33.9" customHeight="1" x14ac:dyDescent="0.3">
      <c r="A78" s="25">
        <v>45912</v>
      </c>
      <c r="B78" s="26" t="s">
        <v>130</v>
      </c>
      <c r="C78" s="26" t="s">
        <v>47</v>
      </c>
      <c r="D78" s="27">
        <v>85584865987</v>
      </c>
      <c r="E78" s="28" t="s">
        <v>16</v>
      </c>
      <c r="F78" s="29" t="s">
        <v>27</v>
      </c>
      <c r="G78" s="30">
        <v>323.23</v>
      </c>
    </row>
    <row r="79" spans="1:7" ht="33.9" customHeight="1" x14ac:dyDescent="0.3">
      <c r="A79" s="25">
        <v>45912</v>
      </c>
      <c r="B79" s="26" t="s">
        <v>131</v>
      </c>
      <c r="C79" s="26" t="s">
        <v>47</v>
      </c>
      <c r="D79" s="27">
        <v>85584865987</v>
      </c>
      <c r="E79" s="28" t="s">
        <v>16</v>
      </c>
      <c r="F79" s="29" t="s">
        <v>27</v>
      </c>
      <c r="G79" s="30">
        <v>37.49</v>
      </c>
    </row>
    <row r="80" spans="1:7" ht="33.9" customHeight="1" x14ac:dyDescent="0.3">
      <c r="A80" s="25">
        <v>45912</v>
      </c>
      <c r="B80" s="26" t="s">
        <v>132</v>
      </c>
      <c r="C80" s="26" t="s">
        <v>50</v>
      </c>
      <c r="D80" s="27">
        <v>82031999604</v>
      </c>
      <c r="E80" s="28" t="s">
        <v>16</v>
      </c>
      <c r="F80" s="29" t="s">
        <v>51</v>
      </c>
      <c r="G80" s="30">
        <v>134.68</v>
      </c>
    </row>
    <row r="81" spans="1:7" ht="33.9" customHeight="1" x14ac:dyDescent="0.3">
      <c r="A81" s="25">
        <v>45913</v>
      </c>
      <c r="B81" s="26" t="s">
        <v>133</v>
      </c>
      <c r="C81" s="26" t="s">
        <v>134</v>
      </c>
      <c r="D81" s="27">
        <v>23057039320</v>
      </c>
      <c r="E81" s="28" t="s">
        <v>135</v>
      </c>
      <c r="F81" s="29" t="s">
        <v>23</v>
      </c>
      <c r="G81" s="30">
        <v>33.450000000000003</v>
      </c>
    </row>
    <row r="82" spans="1:7" ht="33.9" customHeight="1" x14ac:dyDescent="0.3">
      <c r="A82" s="25">
        <v>45915</v>
      </c>
      <c r="B82" s="26" t="s">
        <v>136</v>
      </c>
      <c r="C82" s="26" t="s">
        <v>137</v>
      </c>
      <c r="D82" s="27">
        <v>45392055435</v>
      </c>
      <c r="E82" s="28" t="s">
        <v>26</v>
      </c>
      <c r="F82" s="29" t="s">
        <v>138</v>
      </c>
      <c r="G82" s="30">
        <v>212.63</v>
      </c>
    </row>
    <row r="83" spans="1:7" ht="33.9" customHeight="1" x14ac:dyDescent="0.3">
      <c r="A83" s="25">
        <v>45916</v>
      </c>
      <c r="B83" s="26" t="s">
        <v>139</v>
      </c>
      <c r="C83" s="26"/>
      <c r="D83" s="27"/>
      <c r="E83" s="28"/>
      <c r="F83" s="29" t="s">
        <v>140</v>
      </c>
      <c r="G83" s="30">
        <v>381.81</v>
      </c>
    </row>
    <row r="84" spans="1:7" ht="33.9" customHeight="1" x14ac:dyDescent="0.3">
      <c r="A84" s="25">
        <v>45916</v>
      </c>
      <c r="B84" s="26" t="s">
        <v>141</v>
      </c>
      <c r="C84" s="26" t="s">
        <v>142</v>
      </c>
      <c r="D84" s="27">
        <v>58353015102</v>
      </c>
      <c r="E84" s="28" t="s">
        <v>26</v>
      </c>
      <c r="F84" s="29" t="s">
        <v>70</v>
      </c>
      <c r="G84" s="30">
        <v>45.78</v>
      </c>
    </row>
    <row r="85" spans="1:7" ht="33.9" customHeight="1" x14ac:dyDescent="0.3">
      <c r="A85" s="25">
        <v>45916</v>
      </c>
      <c r="B85" s="26" t="s">
        <v>143</v>
      </c>
      <c r="C85" s="26" t="s">
        <v>30</v>
      </c>
      <c r="D85" s="27">
        <v>74364571096</v>
      </c>
      <c r="E85" s="28" t="s">
        <v>16</v>
      </c>
      <c r="F85" s="29" t="s">
        <v>31</v>
      </c>
      <c r="G85" s="30">
        <v>6.72</v>
      </c>
    </row>
    <row r="86" spans="1:7" ht="33.9" customHeight="1" x14ac:dyDescent="0.3">
      <c r="A86" s="25">
        <v>45916</v>
      </c>
      <c r="B86" s="26" t="s">
        <v>144</v>
      </c>
      <c r="C86" s="26" t="s">
        <v>30</v>
      </c>
      <c r="D86" s="27">
        <v>74364571096</v>
      </c>
      <c r="E86" s="28" t="s">
        <v>16</v>
      </c>
      <c r="F86" s="29" t="s">
        <v>31</v>
      </c>
      <c r="G86" s="30">
        <v>61.8</v>
      </c>
    </row>
    <row r="87" spans="1:7" ht="33.9" customHeight="1" x14ac:dyDescent="0.3">
      <c r="A87" s="25">
        <v>45916</v>
      </c>
      <c r="B87" s="26" t="s">
        <v>145</v>
      </c>
      <c r="C87" s="26" t="s">
        <v>34</v>
      </c>
      <c r="D87" s="27">
        <v>63073332379</v>
      </c>
      <c r="E87" s="28" t="s">
        <v>35</v>
      </c>
      <c r="F87" s="29" t="s">
        <v>31</v>
      </c>
      <c r="G87" s="30">
        <v>822.37</v>
      </c>
    </row>
    <row r="88" spans="1:7" ht="33.9" customHeight="1" x14ac:dyDescent="0.3">
      <c r="A88" s="25">
        <v>45916</v>
      </c>
      <c r="B88" s="26" t="s">
        <v>146</v>
      </c>
      <c r="C88" s="26" t="s">
        <v>147</v>
      </c>
      <c r="D88" s="27">
        <v>96946541215</v>
      </c>
      <c r="E88" s="28" t="s">
        <v>16</v>
      </c>
      <c r="F88" s="29" t="s">
        <v>148</v>
      </c>
      <c r="G88" s="30">
        <v>240</v>
      </c>
    </row>
    <row r="89" spans="1:7" ht="33.9" customHeight="1" x14ac:dyDescent="0.3">
      <c r="A89" s="25">
        <v>45916</v>
      </c>
      <c r="B89" s="26" t="s">
        <v>149</v>
      </c>
      <c r="C89" s="26" t="s">
        <v>150</v>
      </c>
      <c r="D89" s="27">
        <v>36033938448</v>
      </c>
      <c r="E89" s="28" t="s">
        <v>151</v>
      </c>
      <c r="F89" s="29" t="s">
        <v>57</v>
      </c>
      <c r="G89" s="30">
        <v>42</v>
      </c>
    </row>
    <row r="90" spans="1:7" ht="33.9" customHeight="1" x14ac:dyDescent="0.3">
      <c r="A90" s="25">
        <v>45916</v>
      </c>
      <c r="B90" s="26" t="s">
        <v>152</v>
      </c>
      <c r="C90" s="26" t="s">
        <v>153</v>
      </c>
      <c r="D90" s="27">
        <v>61060868477</v>
      </c>
      <c r="E90" s="28" t="s">
        <v>16</v>
      </c>
      <c r="F90" s="29" t="s">
        <v>154</v>
      </c>
      <c r="G90" s="30">
        <v>19.5</v>
      </c>
    </row>
    <row r="91" spans="1:7" ht="33.9" customHeight="1" x14ac:dyDescent="0.3">
      <c r="A91" s="25">
        <v>45918</v>
      </c>
      <c r="B91" s="26" t="s">
        <v>155</v>
      </c>
      <c r="C91" s="26" t="s">
        <v>22</v>
      </c>
      <c r="D91" s="27">
        <v>85821130368</v>
      </c>
      <c r="E91" s="28" t="s">
        <v>16</v>
      </c>
      <c r="F91" s="29" t="s">
        <v>23</v>
      </c>
      <c r="G91" s="30">
        <v>1.66</v>
      </c>
    </row>
    <row r="92" spans="1:7" ht="33.9" customHeight="1" x14ac:dyDescent="0.3">
      <c r="A92" s="25">
        <v>45919</v>
      </c>
      <c r="B92" s="26" t="s">
        <v>156</v>
      </c>
      <c r="C92" s="26"/>
      <c r="D92" s="27"/>
      <c r="E92" s="28"/>
      <c r="F92" s="29" t="s">
        <v>157</v>
      </c>
      <c r="G92" s="30">
        <v>360</v>
      </c>
    </row>
    <row r="93" spans="1:7" ht="33.9" customHeight="1" x14ac:dyDescent="0.3">
      <c r="A93" s="25">
        <v>45919</v>
      </c>
      <c r="B93" s="26" t="s">
        <v>158</v>
      </c>
      <c r="C93" s="26" t="s">
        <v>159</v>
      </c>
      <c r="D93" s="27">
        <v>78661516143</v>
      </c>
      <c r="E93" s="28" t="s">
        <v>26</v>
      </c>
      <c r="F93" s="29" t="s">
        <v>160</v>
      </c>
      <c r="G93" s="30">
        <v>70</v>
      </c>
    </row>
    <row r="94" spans="1:7" ht="33.9" customHeight="1" x14ac:dyDescent="0.3">
      <c r="A94" s="25">
        <v>45919</v>
      </c>
      <c r="B94" s="26" t="s">
        <v>161</v>
      </c>
      <c r="C94" s="26" t="s">
        <v>162</v>
      </c>
      <c r="D94" s="27">
        <v>55662000497</v>
      </c>
      <c r="E94" s="28" t="s">
        <v>163</v>
      </c>
      <c r="F94" s="29" t="s">
        <v>57</v>
      </c>
      <c r="G94" s="30">
        <v>85.6</v>
      </c>
    </row>
    <row r="95" spans="1:7" ht="33.9" customHeight="1" x14ac:dyDescent="0.3">
      <c r="A95" s="25">
        <v>45919</v>
      </c>
      <c r="B95" s="26" t="s">
        <v>164</v>
      </c>
      <c r="C95" s="26" t="s">
        <v>162</v>
      </c>
      <c r="D95" s="27">
        <v>55662000497</v>
      </c>
      <c r="E95" s="28" t="s">
        <v>163</v>
      </c>
      <c r="F95" s="29" t="s">
        <v>57</v>
      </c>
      <c r="G95" s="30">
        <v>678.26</v>
      </c>
    </row>
    <row r="96" spans="1:7" ht="33.9" customHeight="1" x14ac:dyDescent="0.3">
      <c r="A96" s="25">
        <v>45919</v>
      </c>
      <c r="B96" s="26" t="s">
        <v>165</v>
      </c>
      <c r="C96" s="26" t="s">
        <v>166</v>
      </c>
      <c r="D96" s="27">
        <v>62858712399</v>
      </c>
      <c r="E96" s="28" t="s">
        <v>121</v>
      </c>
      <c r="F96" s="29" t="s">
        <v>57</v>
      </c>
      <c r="G96" s="30">
        <v>147.6</v>
      </c>
    </row>
    <row r="97" spans="1:7" ht="33.9" customHeight="1" x14ac:dyDescent="0.3">
      <c r="A97" s="25">
        <v>45919</v>
      </c>
      <c r="B97" s="26" t="s">
        <v>167</v>
      </c>
      <c r="C97" s="26" t="s">
        <v>168</v>
      </c>
      <c r="D97" s="27">
        <v>18928523252</v>
      </c>
      <c r="E97" s="28" t="s">
        <v>169</v>
      </c>
      <c r="F97" s="29" t="s">
        <v>57</v>
      </c>
      <c r="G97" s="30">
        <v>22.95</v>
      </c>
    </row>
    <row r="98" spans="1:7" ht="33.9" customHeight="1" x14ac:dyDescent="0.3">
      <c r="A98" s="25">
        <v>45919</v>
      </c>
      <c r="B98" s="26" t="s">
        <v>170</v>
      </c>
      <c r="C98" s="26" t="s">
        <v>171</v>
      </c>
      <c r="D98" s="27">
        <v>42113416920</v>
      </c>
      <c r="E98" s="28" t="s">
        <v>16</v>
      </c>
      <c r="F98" s="29" t="s">
        <v>70</v>
      </c>
      <c r="G98" s="30">
        <v>244.2</v>
      </c>
    </row>
    <row r="99" spans="1:7" ht="33.9" customHeight="1" x14ac:dyDescent="0.3">
      <c r="A99" s="25">
        <v>45919</v>
      </c>
      <c r="B99" s="26" t="s">
        <v>172</v>
      </c>
      <c r="C99" s="26" t="s">
        <v>173</v>
      </c>
      <c r="D99" s="27">
        <v>77931216562</v>
      </c>
      <c r="E99" s="28" t="s">
        <v>16</v>
      </c>
      <c r="F99" s="29" t="s">
        <v>17</v>
      </c>
      <c r="G99" s="30">
        <v>1517</v>
      </c>
    </row>
    <row r="100" spans="1:7" ht="33.9" customHeight="1" x14ac:dyDescent="0.3">
      <c r="A100" s="25">
        <v>45923</v>
      </c>
      <c r="B100" s="26" t="s">
        <v>174</v>
      </c>
      <c r="C100" s="26" t="s">
        <v>25</v>
      </c>
      <c r="D100" s="27">
        <v>61817894937</v>
      </c>
      <c r="E100" s="28" t="s">
        <v>26</v>
      </c>
      <c r="F100" s="29" t="s">
        <v>27</v>
      </c>
      <c r="G100" s="30">
        <v>122.28</v>
      </c>
    </row>
    <row r="101" spans="1:7" ht="33.9" customHeight="1" x14ac:dyDescent="0.3">
      <c r="A101" s="25">
        <v>45923</v>
      </c>
      <c r="B101" s="26" t="s">
        <v>175</v>
      </c>
      <c r="C101" s="26" t="s">
        <v>176</v>
      </c>
      <c r="D101" s="27">
        <v>21523879111</v>
      </c>
      <c r="E101" s="28" t="s">
        <v>177</v>
      </c>
      <c r="F101" s="29" t="s">
        <v>57</v>
      </c>
      <c r="G101" s="30">
        <v>121.81</v>
      </c>
    </row>
    <row r="102" spans="1:7" ht="33.9" customHeight="1" x14ac:dyDescent="0.3">
      <c r="A102" s="25">
        <v>45923</v>
      </c>
      <c r="B102" s="26" t="s">
        <v>178</v>
      </c>
      <c r="C102" s="26" t="s">
        <v>179</v>
      </c>
      <c r="D102" s="27">
        <v>39851720584</v>
      </c>
      <c r="E102" s="28" t="s">
        <v>16</v>
      </c>
      <c r="F102" s="29" t="s">
        <v>70</v>
      </c>
      <c r="G102" s="30">
        <v>310.88</v>
      </c>
    </row>
    <row r="103" spans="1:7" ht="33.9" customHeight="1" x14ac:dyDescent="0.3">
      <c r="A103" s="25">
        <v>45923</v>
      </c>
      <c r="B103" s="26" t="s">
        <v>180</v>
      </c>
      <c r="C103" s="26" t="s">
        <v>179</v>
      </c>
      <c r="D103" s="27">
        <v>39851720584</v>
      </c>
      <c r="E103" s="28" t="s">
        <v>16</v>
      </c>
      <c r="F103" s="29" t="s">
        <v>70</v>
      </c>
      <c r="G103" s="30">
        <v>234.06</v>
      </c>
    </row>
    <row r="104" spans="1:7" ht="33.9" customHeight="1" x14ac:dyDescent="0.3">
      <c r="A104" s="25">
        <v>45923</v>
      </c>
      <c r="B104" s="26" t="s">
        <v>181</v>
      </c>
      <c r="C104" s="26" t="s">
        <v>182</v>
      </c>
      <c r="D104" s="27">
        <v>91253344513</v>
      </c>
      <c r="E104" s="28" t="s">
        <v>183</v>
      </c>
      <c r="F104" s="29" t="s">
        <v>235</v>
      </c>
      <c r="G104" s="30">
        <v>15500</v>
      </c>
    </row>
    <row r="105" spans="1:7" ht="33.9" customHeight="1" x14ac:dyDescent="0.3">
      <c r="A105" s="25">
        <v>45923</v>
      </c>
      <c r="B105" s="26" t="s">
        <v>184</v>
      </c>
      <c r="C105" s="26" t="s">
        <v>185</v>
      </c>
      <c r="D105" s="27">
        <v>64546066176</v>
      </c>
      <c r="E105" s="28" t="s">
        <v>16</v>
      </c>
      <c r="F105" s="29" t="s">
        <v>82</v>
      </c>
      <c r="G105" s="30">
        <v>300.70999999999998</v>
      </c>
    </row>
    <row r="106" spans="1:7" ht="33.9" customHeight="1" x14ac:dyDescent="0.3">
      <c r="A106" s="25">
        <v>45923</v>
      </c>
      <c r="B106" s="26" t="s">
        <v>186</v>
      </c>
      <c r="C106" s="26" t="s">
        <v>187</v>
      </c>
      <c r="D106" s="27">
        <v>29904470183</v>
      </c>
      <c r="E106" s="28" t="s">
        <v>188</v>
      </c>
      <c r="F106" s="29" t="s">
        <v>82</v>
      </c>
      <c r="G106" s="30">
        <v>362.5</v>
      </c>
    </row>
    <row r="107" spans="1:7" ht="33.9" customHeight="1" x14ac:dyDescent="0.3">
      <c r="A107" s="25">
        <v>45924</v>
      </c>
      <c r="B107" s="26" t="s">
        <v>189</v>
      </c>
      <c r="C107" s="26" t="s">
        <v>190</v>
      </c>
      <c r="D107" s="27">
        <v>10698571703</v>
      </c>
      <c r="E107" s="28" t="s">
        <v>26</v>
      </c>
      <c r="F107" s="29" t="s">
        <v>235</v>
      </c>
      <c r="G107" s="30">
        <v>3885</v>
      </c>
    </row>
    <row r="108" spans="1:7" ht="33.9" customHeight="1" x14ac:dyDescent="0.3">
      <c r="A108" s="25">
        <v>45925</v>
      </c>
      <c r="B108" s="26" t="s">
        <v>191</v>
      </c>
      <c r="C108" s="26" t="s">
        <v>192</v>
      </c>
      <c r="D108" s="27">
        <v>84277178586</v>
      </c>
      <c r="E108" s="28" t="s">
        <v>16</v>
      </c>
      <c r="F108" s="29" t="s">
        <v>17</v>
      </c>
      <c r="G108" s="30">
        <v>553.75</v>
      </c>
    </row>
    <row r="109" spans="1:7" ht="33.9" customHeight="1" x14ac:dyDescent="0.3">
      <c r="A109" s="25">
        <v>45925</v>
      </c>
      <c r="B109" s="26" t="s">
        <v>193</v>
      </c>
      <c r="C109" s="26" t="s">
        <v>194</v>
      </c>
      <c r="D109" s="27">
        <v>9253797076</v>
      </c>
      <c r="E109" s="28" t="s">
        <v>26</v>
      </c>
      <c r="F109" s="29" t="s">
        <v>17</v>
      </c>
      <c r="G109" s="30">
        <v>110</v>
      </c>
    </row>
    <row r="110" spans="1:7" ht="33.9" customHeight="1" x14ac:dyDescent="0.3">
      <c r="A110" s="25">
        <v>45925</v>
      </c>
      <c r="B110" s="26" t="s">
        <v>195</v>
      </c>
      <c r="C110" s="26" t="s">
        <v>88</v>
      </c>
      <c r="D110" s="27">
        <v>38016445738</v>
      </c>
      <c r="E110" s="28" t="s">
        <v>89</v>
      </c>
      <c r="F110" s="29" t="s">
        <v>57</v>
      </c>
      <c r="G110" s="30">
        <v>206.75</v>
      </c>
    </row>
    <row r="111" spans="1:7" ht="33.9" customHeight="1" x14ac:dyDescent="0.3">
      <c r="A111" s="25">
        <v>45925</v>
      </c>
      <c r="B111" s="26" t="s">
        <v>196</v>
      </c>
      <c r="C111" s="26" t="s">
        <v>197</v>
      </c>
      <c r="D111" s="27">
        <v>39521531180</v>
      </c>
      <c r="E111" s="28" t="s">
        <v>198</v>
      </c>
      <c r="F111" s="29" t="s">
        <v>17</v>
      </c>
      <c r="G111" s="30">
        <v>1200</v>
      </c>
    </row>
    <row r="112" spans="1:7" ht="33.9" customHeight="1" x14ac:dyDescent="0.3">
      <c r="A112" s="25">
        <v>45925</v>
      </c>
      <c r="B112" s="26" t="s">
        <v>199</v>
      </c>
      <c r="C112" s="26" t="s">
        <v>200</v>
      </c>
      <c r="D112" s="27">
        <v>85987734468</v>
      </c>
      <c r="E112" s="28" t="s">
        <v>16</v>
      </c>
      <c r="F112" s="29" t="s">
        <v>27</v>
      </c>
      <c r="G112" s="30">
        <v>37.5</v>
      </c>
    </row>
    <row r="113" spans="1:7" ht="33.9" customHeight="1" x14ac:dyDescent="0.3">
      <c r="A113" s="25">
        <v>45926</v>
      </c>
      <c r="B113" s="26" t="s">
        <v>237</v>
      </c>
      <c r="C113" s="26"/>
      <c r="D113" s="27"/>
      <c r="E113" s="28"/>
      <c r="F113" s="29" t="s">
        <v>236</v>
      </c>
      <c r="G113" s="30">
        <v>61.02</v>
      </c>
    </row>
    <row r="114" spans="1:7" ht="33.9" customHeight="1" x14ac:dyDescent="0.3">
      <c r="A114" s="25">
        <v>45926</v>
      </c>
      <c r="B114" s="26" t="s">
        <v>201</v>
      </c>
      <c r="C114" s="26" t="s">
        <v>202</v>
      </c>
      <c r="D114" s="27">
        <v>38967655335</v>
      </c>
      <c r="E114" s="28" t="s">
        <v>16</v>
      </c>
      <c r="F114" s="29" t="s">
        <v>70</v>
      </c>
      <c r="G114" s="30">
        <v>64</v>
      </c>
    </row>
    <row r="115" spans="1:7" ht="33.9" customHeight="1" x14ac:dyDescent="0.3">
      <c r="A115" s="25">
        <v>45926</v>
      </c>
      <c r="B115" s="26" t="s">
        <v>203</v>
      </c>
      <c r="C115" s="26" t="s">
        <v>204</v>
      </c>
      <c r="D115" s="27">
        <v>36198195227</v>
      </c>
      <c r="E115" s="28" t="s">
        <v>205</v>
      </c>
      <c r="F115" s="29" t="s">
        <v>70</v>
      </c>
      <c r="G115" s="30">
        <v>41</v>
      </c>
    </row>
    <row r="116" spans="1:7" ht="33.9" customHeight="1" x14ac:dyDescent="0.3">
      <c r="A116" s="25">
        <v>45929</v>
      </c>
      <c r="B116" s="26" t="s">
        <v>206</v>
      </c>
      <c r="C116" s="26" t="s">
        <v>207</v>
      </c>
      <c r="D116" s="27">
        <v>70472000715</v>
      </c>
      <c r="E116" s="28" t="s">
        <v>121</v>
      </c>
      <c r="F116" s="29" t="s">
        <v>20</v>
      </c>
      <c r="G116" s="30">
        <v>315</v>
      </c>
    </row>
    <row r="117" spans="1:7" ht="33.9" customHeight="1" x14ac:dyDescent="0.3">
      <c r="A117" s="25">
        <v>45929</v>
      </c>
      <c r="B117" s="26" t="s">
        <v>208</v>
      </c>
      <c r="C117" s="26" t="s">
        <v>207</v>
      </c>
      <c r="D117" s="27">
        <v>70472000715</v>
      </c>
      <c r="E117" s="28" t="s">
        <v>121</v>
      </c>
      <c r="F117" s="29" t="s">
        <v>20</v>
      </c>
      <c r="G117" s="30">
        <v>68.2</v>
      </c>
    </row>
    <row r="118" spans="1:7" ht="33.9" customHeight="1" x14ac:dyDescent="0.3">
      <c r="A118" s="25">
        <v>45929</v>
      </c>
      <c r="B118" s="26" t="s">
        <v>209</v>
      </c>
      <c r="C118" s="26" t="s">
        <v>210</v>
      </c>
      <c r="D118" s="27">
        <v>56556235804</v>
      </c>
      <c r="E118" s="28" t="s">
        <v>211</v>
      </c>
      <c r="F118" s="29" t="s">
        <v>138</v>
      </c>
      <c r="G118" s="30">
        <v>540</v>
      </c>
    </row>
    <row r="119" spans="1:7" ht="33.9" customHeight="1" x14ac:dyDescent="0.3">
      <c r="A119" s="25">
        <v>45929</v>
      </c>
      <c r="B119" s="26" t="s">
        <v>212</v>
      </c>
      <c r="C119" s="26" t="s">
        <v>40</v>
      </c>
      <c r="D119" s="27">
        <v>68419124305</v>
      </c>
      <c r="E119" s="28" t="s">
        <v>16</v>
      </c>
      <c r="F119" s="29" t="s">
        <v>38</v>
      </c>
      <c r="G119" s="30">
        <v>21.24</v>
      </c>
    </row>
    <row r="120" spans="1:7" ht="33.9" customHeight="1" x14ac:dyDescent="0.3">
      <c r="A120" s="25">
        <v>45929</v>
      </c>
      <c r="B120" s="26" t="s">
        <v>213</v>
      </c>
      <c r="C120" s="26" t="s">
        <v>214</v>
      </c>
      <c r="D120" s="27">
        <v>38896786699</v>
      </c>
      <c r="E120" s="28" t="s">
        <v>16</v>
      </c>
      <c r="F120" s="29" t="s">
        <v>148</v>
      </c>
      <c r="G120" s="30">
        <v>58</v>
      </c>
    </row>
    <row r="121" spans="1:7" ht="33.9" customHeight="1" x14ac:dyDescent="0.3">
      <c r="A121" s="25">
        <v>45929</v>
      </c>
      <c r="B121" s="26" t="s">
        <v>215</v>
      </c>
      <c r="C121" s="26" t="s">
        <v>127</v>
      </c>
      <c r="D121" s="27">
        <v>70133616033</v>
      </c>
      <c r="E121" s="28" t="s">
        <v>16</v>
      </c>
      <c r="F121" s="29" t="s">
        <v>51</v>
      </c>
      <c r="G121" s="30">
        <v>15.92</v>
      </c>
    </row>
    <row r="122" spans="1:7" ht="33.9" customHeight="1" x14ac:dyDescent="0.3">
      <c r="A122" s="25">
        <v>45929</v>
      </c>
      <c r="B122" s="26" t="s">
        <v>216</v>
      </c>
      <c r="C122" s="26" t="s">
        <v>53</v>
      </c>
      <c r="D122" s="27">
        <v>85584865987</v>
      </c>
      <c r="E122" s="28" t="s">
        <v>16</v>
      </c>
      <c r="F122" s="29" t="s">
        <v>27</v>
      </c>
      <c r="G122" s="30">
        <v>216.33</v>
      </c>
    </row>
    <row r="123" spans="1:7" ht="33.9" customHeight="1" x14ac:dyDescent="0.3">
      <c r="A123" s="25">
        <v>45930</v>
      </c>
      <c r="B123" s="26" t="s">
        <v>217</v>
      </c>
      <c r="C123" s="26"/>
      <c r="D123" s="27"/>
      <c r="E123" s="28"/>
      <c r="F123" s="29" t="s">
        <v>31</v>
      </c>
      <c r="G123" s="30">
        <v>50</v>
      </c>
    </row>
    <row r="124" spans="1:7" ht="33.9" customHeight="1" x14ac:dyDescent="0.3">
      <c r="A124" s="25">
        <v>45930</v>
      </c>
      <c r="B124" s="26" t="s">
        <v>218</v>
      </c>
      <c r="C124" s="26" t="s">
        <v>219</v>
      </c>
      <c r="D124" s="27">
        <v>7179054100</v>
      </c>
      <c r="E124" s="28" t="s">
        <v>26</v>
      </c>
      <c r="F124" s="29" t="s">
        <v>57</v>
      </c>
      <c r="G124" s="30">
        <v>90.25</v>
      </c>
    </row>
    <row r="125" spans="1:7" ht="33.9" customHeight="1" x14ac:dyDescent="0.3">
      <c r="A125" s="25">
        <v>45930</v>
      </c>
      <c r="B125" s="26" t="s">
        <v>220</v>
      </c>
      <c r="C125" s="26" t="s">
        <v>219</v>
      </c>
      <c r="D125" s="27">
        <v>7179054100</v>
      </c>
      <c r="E125" s="28" t="s">
        <v>26</v>
      </c>
      <c r="F125" s="29" t="s">
        <v>57</v>
      </c>
      <c r="G125" s="30">
        <v>25.45</v>
      </c>
    </row>
    <row r="126" spans="1:7" ht="33.9" customHeight="1" x14ac:dyDescent="0.3">
      <c r="A126" s="25">
        <v>45930</v>
      </c>
      <c r="B126" s="26" t="s">
        <v>221</v>
      </c>
      <c r="C126" s="26" t="s">
        <v>222</v>
      </c>
      <c r="D126" s="27">
        <v>90487555284</v>
      </c>
      <c r="E126" s="28" t="s">
        <v>16</v>
      </c>
      <c r="F126" s="29" t="s">
        <v>70</v>
      </c>
      <c r="G126" s="30">
        <v>149.38</v>
      </c>
    </row>
    <row r="127" spans="1:7" ht="33.9" customHeight="1" x14ac:dyDescent="0.3">
      <c r="A127" s="25">
        <v>45930</v>
      </c>
      <c r="B127" s="26" t="s">
        <v>223</v>
      </c>
      <c r="C127" s="26" t="s">
        <v>224</v>
      </c>
      <c r="D127" s="27">
        <v>76842508189</v>
      </c>
      <c r="E127" s="28" t="s">
        <v>16</v>
      </c>
      <c r="F127" s="29" t="s">
        <v>57</v>
      </c>
      <c r="G127" s="30">
        <v>354.03</v>
      </c>
    </row>
    <row r="128" spans="1:7" ht="33.9" customHeight="1" x14ac:dyDescent="0.3">
      <c r="A128" s="25"/>
      <c r="B128" s="26"/>
      <c r="C128" s="26"/>
      <c r="D128" s="27"/>
      <c r="E128" s="28"/>
      <c r="F128" s="29" t="s">
        <v>225</v>
      </c>
      <c r="G128" s="30">
        <f>SUBTOTAL(109,G7:G127)</f>
        <v>280734.24000000017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28">
    <cfRule type="expression" dxfId="2" priority="30">
      <formula>MOD(ROW(),2)=0</formula>
    </cfRule>
  </conditionalFormatting>
  <conditionalFormatting sqref="G7:G12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2025-10-21T08:49:06Z</dcterms:modified>
  <cp:version>1.0</cp:version>
</cp:coreProperties>
</file>